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</externalReferences>
  <definedNames>
    <definedName name="Print_Area_0" localSheetId="0">Обоснование!$A$1:$AD$41</definedName>
    <definedName name="Print_Area_0_0" localSheetId="0">Обоснование!$A$1:$AD$41</definedName>
    <definedName name="Print_Area_0_0_0" localSheetId="0">Обоснование!$A$1:$AD$41</definedName>
    <definedName name="Print_Area_0_0_0_0" localSheetId="0">Обоснование!$A$1:$AD$41</definedName>
    <definedName name="Print_Area_0_0_0_0_0" localSheetId="0">Обоснование!$A$1:$AD$41</definedName>
    <definedName name="Print_Area_0_0_0_0_0_0" localSheetId="0">Обоснование!$A$1:$AD$41</definedName>
    <definedName name="длолдо">[1]ОКЕИ!$A$3:$A$116</definedName>
    <definedName name="_xlnm.Print_Area" localSheetId="0">Обоснование!$A$1:$AD$41</definedName>
    <definedName name="подгруппа">#REF!</definedName>
    <definedName name="Список_предприятий">[2]Справочник!$C$2:$C$13</definedName>
  </definedNames>
  <calcPr calcId="125725" iterateDelta="1E-4"/>
  <fileRecoveryPr repair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8" i="1"/>
  <c r="AC18" s="1"/>
  <c r="AC19" s="1"/>
  <c r="AD18" l="1"/>
</calcChain>
</file>

<file path=xl/comments1.xml><?xml version="1.0" encoding="utf-8"?>
<comments xmlns="http://schemas.openxmlformats.org/spreadsheetml/2006/main">
  <authors>
    <author/>
  </authors>
  <commentList>
    <comment ref="Q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<sst xmlns="http://schemas.openxmlformats.org/spreadsheetml/2006/main" count="85" uniqueCount="82">
  <si>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</si>
  <si>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</si>
  <si>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</si>
  <si>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</si>
  <si>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</si>
  <si>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</si>
  <si>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</si>
  <si>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</si>
  <si>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</si>
  <si>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</si>
  <si>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 xml:space="preserve">Техническое обслуживание  насосных агрегатов </t>
  </si>
  <si>
    <t>Место поставки, выполнения работ или оказания услуг</t>
  </si>
  <si>
    <t>КНС  г.о. Самара по адресам в Договоре (ТЗ)</t>
  </si>
  <si>
    <t>Указать доп.затраты включаемые в цену договора (транспортные расходы, повышенная гарантия, обучение и т.п.)</t>
  </si>
  <si>
    <t>С учетом транаспортных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</si>
  <si>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</si>
  <si>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</si>
  <si>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</si>
  <si>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</si>
  <si>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</si>
  <si>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</si>
  <si>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</si>
  <si>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</si>
  <si>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</si>
  <si>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</si>
  <si>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</si>
  <si>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</si>
  <si>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</si>
  <si>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</si>
  <si>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</si>
  <si>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</si>
  <si>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</si>
  <si>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</si>
  <si>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</si>
  <si>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</si>
  <si>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</si>
  <si>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</si>
  <si>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</si>
  <si>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</si>
  <si>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</si>
  <si>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</si>
  <si>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</si>
  <si>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</si>
  <si>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</si>
  <si>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</si>
  <si>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</si>
  <si>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</si>
  <si>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</si>
  <si>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</si>
  <si>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</si>
  <si>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</si>
  <si>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</si>
  <si>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</si>
  <si>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</si>
  <si>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</si>
  <si>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</si>
  <si>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</si>
  <si>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</si>
  <si>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</si>
  <si>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</si>
  <si>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</si>
  <si>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</si>
  <si>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</si>
  <si>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</si>
  <si>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</si>
  <si>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</si>
  <si>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</si>
  <si>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</si>
  <si>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</si>
  <si>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</si>
  <si>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</si>
  <si>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 xml:space="preserve">Ведущий инженер ЦКНС </t>
  </si>
  <si>
    <t>Поселённов И.В.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</si>
  <si>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</si>
  <si>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</si>
  <si>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</si>
  <si>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</si>
  <si>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</si>
  <si>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Р.Э,</t>
  </si>
  <si>
    <t>Примечание -  пояснение в случае отсутствия возможности использовать ценовую информацию из 3-х источников:</t>
  </si>
  <si>
    <t>услуга</t>
  </si>
  <si>
    <r>
      <t>Техническое обслуживание насосов Sulzer ABS XFP501U-SK3(SK4) 2000/6 в количестве 3шт (</t>
    </r>
    <r>
      <rPr>
        <sz val="10"/>
        <rFont val="Arial Narrow"/>
        <family val="2"/>
        <charset val="204"/>
      </rPr>
      <t>В стоимость работ включены 2 рабочих специалиста на объектах, все накладные расходы и охлаждающая жидкость для замены в насосах)</t>
    </r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</si>
</sst>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dd/mm/yy;@"/>
    <numFmt numFmtId="166" formatCode="_-* #,##0.00_р_._-;\-* #,##0.00_р_._-;_-* \-??_р_._-;_-@_-"/>
    <numFmt numFmtId="167" formatCode="#,##0.00_ ;\-#,##0.00\ "/>
  </numFmts>
  <fonts count="17">
    <font>
      <sz val="10"/>
      <name val="Arial"/>
      <charset val="1"/>
    </font>
    <font>
      <b/>
      <sz val="10"/>
      <color rgb="FF000000"/>
      <name val="Arial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A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 Narrow"/>
      <family val="2"/>
      <charset val="204"/>
    </font>
    <font>
      <sz val="10"/>
      <name val="Arial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6">
    <fill>
      <patternFill patternType="none"/>
    </fill>
    <fill>
      <patternFill patternType="gray125"/>
    </fill>
    <fill>
      <patternFill patternType="solid">
        <fgColor rgb="FFDDDDDD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DDDDDD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166" fontId="16" fillId="0" borderId="0" applyBorder="0" applyProtection="0"/>
    <xf numFmtId="0" fontId="1" fillId="2" borderId="0" applyBorder="0" applyProtection="0"/>
  </cellStyleXfs>
  <cellXfs count="6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4" fontId="13" fillId="5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7" fontId="13" fillId="5" borderId="1" xfId="1" applyNumberFormat="1" applyFont="1" applyFill="1" applyBorder="1" applyAlignment="1" applyProtection="1">
      <alignment horizontal="center" vertical="center" wrapText="1"/>
    </xf>
    <xf numFmtId="167" fontId="2" fillId="5" borderId="1" xfId="1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6" fillId="0" borderId="5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/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/>
    </xf>
    <xf numFmtId="0" fontId="3" fillId="0" borderId="0" xfId="0" applyFont="1"/>
    <xf numFmtId="0" fontId="6" fillId="0" borderId="0" xfId="0" applyFont="1"/>
    <xf numFmtId="14" fontId="2" fillId="0" borderId="6" xfId="0" applyNumberFormat="1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3">
    <cellStyle name="Обычный" xfId="0" builtinId="0"/>
    <cellStyle name="Пояснение" xfId="2" builtinId="53" customBuiltin="1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0A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70560</xdr:colOff>
      <xdr:row>17</xdr:row>
      <xdr:rowOff>435240</xdr:rowOff>
    </xdr:from>
    <xdr:to>
      <xdr:col>29</xdr:col>
      <xdr:colOff>1800</xdr:colOff>
      <xdr:row>17</xdr:row>
      <xdr:rowOff>436320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7657360" y="5369040"/>
          <a:ext cx="838440" cy="108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33</xdr:row>
      <xdr:rowOff>0</xdr:rowOff>
    </xdr:from>
    <xdr:to>
      <xdr:col>29</xdr:col>
      <xdr:colOff>1800</xdr:colOff>
      <xdr:row>33</xdr:row>
      <xdr:rowOff>360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7657360" y="8704440"/>
          <a:ext cx="83844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33</xdr:row>
      <xdr:rowOff>0</xdr:rowOff>
    </xdr:from>
    <xdr:to>
      <xdr:col>29</xdr:col>
      <xdr:colOff>1800</xdr:colOff>
      <xdr:row>33</xdr:row>
      <xdr:rowOff>360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7657360" y="8704440"/>
          <a:ext cx="83844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684720</xdr:colOff>
      <xdr:row>31</xdr:row>
      <xdr:rowOff>28485</xdr:rowOff>
    </xdr:to>
    <xdr:sp macro="" textlink="">
      <xdr:nvSpPr>
        <xdr:cNvPr id="5" name="CustomShape 1" hidden="1"/>
        <xdr:cNvSpPr/>
      </xdr:nvSpPr>
      <xdr:spPr>
        <a:xfrm>
          <a:off x="0" y="0"/>
          <a:ext cx="10993680" cy="76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684720</xdr:colOff>
      <xdr:row>31</xdr:row>
      <xdr:rowOff>28485</xdr:rowOff>
    </xdr:to>
    <xdr:sp macro="" textlink="">
      <xdr:nvSpPr>
        <xdr:cNvPr id="6" name="CustomShape 1" hidden="1"/>
        <xdr:cNvSpPr/>
      </xdr:nvSpPr>
      <xdr:spPr>
        <a:xfrm>
          <a:off x="0" y="0"/>
          <a:ext cx="10993680" cy="76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684720</xdr:colOff>
      <xdr:row>31</xdr:row>
      <xdr:rowOff>28485</xdr:rowOff>
    </xdr:to>
    <xdr:sp macro="" textlink="">
      <xdr:nvSpPr>
        <xdr:cNvPr id="7" name="CustomShape 1" hidden="1"/>
        <xdr:cNvSpPr/>
      </xdr:nvSpPr>
      <xdr:spPr>
        <a:xfrm>
          <a:off x="0" y="0"/>
          <a:ext cx="10993680" cy="76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684720</xdr:colOff>
      <xdr:row>31</xdr:row>
      <xdr:rowOff>28485</xdr:rowOff>
    </xdr:to>
    <xdr:sp macro="" textlink="">
      <xdr:nvSpPr>
        <xdr:cNvPr id="8" name="CustomShape 1" hidden="1"/>
        <xdr:cNvSpPr/>
      </xdr:nvSpPr>
      <xdr:spPr>
        <a:xfrm>
          <a:off x="0" y="0"/>
          <a:ext cx="10993680" cy="76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684720</xdr:colOff>
      <xdr:row>31</xdr:row>
      <xdr:rowOff>28485</xdr:rowOff>
    </xdr:to>
    <xdr:sp macro="" textlink="">
      <xdr:nvSpPr>
        <xdr:cNvPr id="9" name="CustomShape 1" hidden="1"/>
        <xdr:cNvSpPr/>
      </xdr:nvSpPr>
      <xdr:spPr>
        <a:xfrm>
          <a:off x="0" y="0"/>
          <a:ext cx="10993680" cy="76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684720</xdr:colOff>
      <xdr:row>31</xdr:row>
      <xdr:rowOff>28485</xdr:rowOff>
    </xdr:to>
    <xdr:sp macro="" textlink="">
      <xdr:nvSpPr>
        <xdr:cNvPr id="10" name="CustomShape 1" hidden="1"/>
        <xdr:cNvSpPr/>
      </xdr:nvSpPr>
      <xdr:spPr>
        <a:xfrm>
          <a:off x="0" y="0"/>
          <a:ext cx="10993680" cy="76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684720</xdr:colOff>
      <xdr:row>31</xdr:row>
      <xdr:rowOff>28485</xdr:rowOff>
    </xdr:to>
    <xdr:sp macro="" textlink="">
      <xdr:nvSpPr>
        <xdr:cNvPr id="11" name="CustomShape 1" hidden="1"/>
        <xdr:cNvSpPr/>
      </xdr:nvSpPr>
      <xdr:spPr>
        <a:xfrm>
          <a:off x="0" y="0"/>
          <a:ext cx="10993680" cy="76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684720</xdr:colOff>
      <xdr:row>31</xdr:row>
      <xdr:rowOff>28485</xdr:rowOff>
    </xdr:to>
    <xdr:sp macro="" textlink="">
      <xdr:nvSpPr>
        <xdr:cNvPr id="12" name="CustomShape 1" hidden="1"/>
        <xdr:cNvSpPr/>
      </xdr:nvSpPr>
      <xdr:spPr>
        <a:xfrm>
          <a:off x="0" y="0"/>
          <a:ext cx="10993680" cy="76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684720</xdr:colOff>
      <xdr:row>31</xdr:row>
      <xdr:rowOff>28485</xdr:rowOff>
    </xdr:to>
    <xdr:sp macro="" textlink="">
      <xdr:nvSpPr>
        <xdr:cNvPr id="13" name="CustomShape 1" hidden="1"/>
        <xdr:cNvSpPr/>
      </xdr:nvSpPr>
      <xdr:spPr>
        <a:xfrm>
          <a:off x="0" y="0"/>
          <a:ext cx="10993680" cy="76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684720</xdr:colOff>
      <xdr:row>31</xdr:row>
      <xdr:rowOff>28485</xdr:rowOff>
    </xdr:to>
    <xdr:sp macro="" textlink="">
      <xdr:nvSpPr>
        <xdr:cNvPr id="14" name="CustomShape 1" hidden="1"/>
        <xdr:cNvSpPr/>
      </xdr:nvSpPr>
      <xdr:spPr>
        <a:xfrm>
          <a:off x="0" y="0"/>
          <a:ext cx="10993680" cy="768528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ipe7/&#1052;&#1086;&#1080;%20&#1076;&#1086;&#1082;&#1091;&#1084;&#1077;&#1085;&#1090;&#1099;/&#1085;&#1072;%202014-2015%20&#1087;&#1086;%20&#1048;&#1055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krvk/Users/o.bychkova/Documents/&#1056;&#1077;&#1077;&#1089;&#1090;&#1088;%20&#1056;&#1042;&#1050;/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K39"/>
  <sheetViews>
    <sheetView tabSelected="1" view="pageBreakPreview" zoomScale="60" zoomScaleNormal="100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C18" sqref="C18"/>
    </sheetView>
  </sheetViews>
  <sheetFormatPr defaultRowHeight="12.75"/>
  <cols>
    <col min="1" max="1" width="4.42578125" style="1" customWidth="1"/>
    <col min="2" max="2" width="10" style="1" customWidth="1"/>
    <col min="3" max="3" width="52.140625" style="1" customWidth="1"/>
    <col min="4" max="4" width="8.28515625" style="1" customWidth="1"/>
    <col min="5" max="5" width="9.5703125" style="1" customWidth="1"/>
    <col min="6" max="8" width="10.85546875" style="1" customWidth="1"/>
    <col min="9" max="9" width="14.7109375" style="1" customWidth="1"/>
    <col min="10" max="10" width="14.42578125" style="1" customWidth="1"/>
    <col min="11" max="11" width="27.5703125" style="1" customWidth="1"/>
    <col min="12" max="26" width="12.7109375" style="1" customWidth="1"/>
    <col min="27" max="27" width="14.7109375" style="1" customWidth="1"/>
    <col min="28" max="28" width="12" style="1" customWidth="1"/>
    <col min="29" max="29" width="12.85546875" style="1" customWidth="1"/>
    <col min="30" max="30" width="14.28515625" style="1" customWidth="1"/>
    <col min="31" max="1025" width="8.85546875" style="1" customWidth="1"/>
  </cols>
  <sheetData>
    <row r="1" spans="1:30" ht="15.75">
      <c r="V1" s="2"/>
      <c r="AA1" s="1" t="s">
        <v>0</v>
      </c>
    </row>
    <row r="2" spans="1:30" ht="15.75">
      <c r="V2" s="2"/>
      <c r="AA2" s="1" t="s">
        <v>1</v>
      </c>
    </row>
    <row r="3" spans="1:30" ht="15.75">
      <c r="V3" s="2"/>
      <c r="AA3" s="1" t="s">
        <v>2</v>
      </c>
    </row>
    <row r="4" spans="1:30" ht="16.5" customHeight="1"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</row>
    <row r="5" spans="1:30" ht="15.75" customHeight="1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19.5" customHeight="1">
      <c r="C6" s="6" t="s">
        <v>4</v>
      </c>
      <c r="D6" s="48" t="s">
        <v>5</v>
      </c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</row>
    <row r="7" spans="1:30" s="5" customFormat="1" ht="19.5" customHeight="1">
      <c r="C7" s="6" t="s">
        <v>6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</row>
    <row r="8" spans="1:30" s="5" customFormat="1" ht="19.5" customHeight="1">
      <c r="C8" s="6" t="s">
        <v>7</v>
      </c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</row>
    <row r="9" spans="1:30" s="5" customFormat="1" ht="19.5" customHeight="1">
      <c r="C9" s="6" t="s">
        <v>8</v>
      </c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</row>
    <row r="10" spans="1:30" s="5" customFormat="1" ht="19.5" customHeight="1">
      <c r="C10" s="6" t="s">
        <v>9</v>
      </c>
      <c r="D10" s="49" t="s">
        <v>10</v>
      </c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</row>
    <row r="11" spans="1:30" s="5" customFormat="1" ht="27" customHeight="1">
      <c r="C11" s="6" t="s">
        <v>11</v>
      </c>
      <c r="D11" s="48" t="s">
        <v>12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</row>
    <row r="12" spans="1:30" s="5" customFormat="1" ht="45.75" customHeight="1">
      <c r="C12" s="6" t="s">
        <v>13</v>
      </c>
      <c r="D12" s="48" t="s">
        <v>14</v>
      </c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</row>
    <row r="13" spans="1:30" ht="16.5" customHeight="1"/>
    <row r="14" spans="1:30" ht="25.5" customHeight="1">
      <c r="A14" s="50" t="s">
        <v>15</v>
      </c>
      <c r="B14" s="50" t="s">
        <v>16</v>
      </c>
      <c r="C14" s="50" t="s">
        <v>17</v>
      </c>
      <c r="D14" s="50" t="s">
        <v>18</v>
      </c>
      <c r="E14" s="50" t="s">
        <v>19</v>
      </c>
      <c r="F14" s="50" t="s">
        <v>20</v>
      </c>
      <c r="G14" s="50"/>
      <c r="H14" s="50"/>
      <c r="I14" s="50"/>
      <c r="J14" s="51" t="s">
        <v>21</v>
      </c>
      <c r="K14" s="50" t="s">
        <v>22</v>
      </c>
      <c r="L14" s="52" t="s">
        <v>23</v>
      </c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3" t="s">
        <v>24</v>
      </c>
      <c r="AB14" s="54" t="s">
        <v>25</v>
      </c>
      <c r="AC14" s="50" t="s">
        <v>26</v>
      </c>
      <c r="AD14" s="55" t="s">
        <v>27</v>
      </c>
    </row>
    <row r="15" spans="1:30" ht="28.5" customHeight="1">
      <c r="A15" s="50"/>
      <c r="B15" s="50"/>
      <c r="C15" s="50"/>
      <c r="D15" s="50"/>
      <c r="E15" s="50"/>
      <c r="F15" s="50" t="s">
        <v>28</v>
      </c>
      <c r="G15" s="50" t="s">
        <v>29</v>
      </c>
      <c r="H15" s="50" t="s">
        <v>30</v>
      </c>
      <c r="I15" s="50" t="s">
        <v>31</v>
      </c>
      <c r="J15" s="51"/>
      <c r="K15" s="51"/>
      <c r="L15" s="56" t="s">
        <v>32</v>
      </c>
      <c r="M15" s="56"/>
      <c r="N15" s="56"/>
      <c r="O15" s="56"/>
      <c r="P15" s="56"/>
      <c r="Q15" s="56" t="s">
        <v>33</v>
      </c>
      <c r="R15" s="56"/>
      <c r="S15" s="56"/>
      <c r="T15" s="56"/>
      <c r="U15" s="56"/>
      <c r="V15" s="50" t="s">
        <v>34</v>
      </c>
      <c r="W15" s="50"/>
      <c r="X15" s="50"/>
      <c r="Y15" s="50"/>
      <c r="Z15" s="50"/>
      <c r="AA15" s="53"/>
      <c r="AB15" s="54"/>
      <c r="AC15" s="54"/>
      <c r="AD15" s="55"/>
    </row>
    <row r="16" spans="1:30" ht="52.5" customHeight="1">
      <c r="A16" s="50"/>
      <c r="B16" s="50"/>
      <c r="C16" s="50"/>
      <c r="D16" s="50"/>
      <c r="E16" s="50"/>
      <c r="F16" s="50"/>
      <c r="G16" s="50"/>
      <c r="H16" s="50"/>
      <c r="I16" s="50"/>
      <c r="J16" s="51"/>
      <c r="K16" s="51"/>
      <c r="L16" s="7" t="s">
        <v>35</v>
      </c>
      <c r="M16" s="7" t="s">
        <v>36</v>
      </c>
      <c r="N16" s="7" t="s">
        <v>37</v>
      </c>
      <c r="O16" s="7" t="s">
        <v>38</v>
      </c>
      <c r="P16" s="7" t="s">
        <v>39</v>
      </c>
      <c r="Q16" s="7" t="s">
        <v>40</v>
      </c>
      <c r="R16" s="7" t="s">
        <v>41</v>
      </c>
      <c r="S16" s="7" t="s">
        <v>42</v>
      </c>
      <c r="T16" s="7" t="s">
        <v>43</v>
      </c>
      <c r="U16" s="7" t="s">
        <v>44</v>
      </c>
      <c r="V16" s="7" t="s">
        <v>45</v>
      </c>
      <c r="W16" s="7" t="s">
        <v>46</v>
      </c>
      <c r="X16" s="7" t="s">
        <v>47</v>
      </c>
      <c r="Y16" s="7" t="s">
        <v>48</v>
      </c>
      <c r="Z16" s="7" t="s">
        <v>49</v>
      </c>
      <c r="AA16" s="53"/>
      <c r="AB16" s="54"/>
      <c r="AC16" s="54"/>
      <c r="AD16" s="55"/>
    </row>
    <row r="17" spans="1:1025" s="12" customFormat="1" ht="15.75" customHeight="1">
      <c r="A17" s="8">
        <v>1</v>
      </c>
      <c r="B17" s="9">
        <v>2</v>
      </c>
      <c r="C17" s="10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8" t="s">
        <v>50</v>
      </c>
      <c r="M17" s="8" t="s">
        <v>51</v>
      </c>
      <c r="N17" s="8" t="s">
        <v>52</v>
      </c>
      <c r="O17" s="8" t="s">
        <v>53</v>
      </c>
      <c r="P17" s="8" t="s">
        <v>54</v>
      </c>
      <c r="Q17" s="8" t="s">
        <v>55</v>
      </c>
      <c r="R17" s="8" t="s">
        <v>56</v>
      </c>
      <c r="S17" s="8" t="s">
        <v>57</v>
      </c>
      <c r="T17" s="8" t="s">
        <v>58</v>
      </c>
      <c r="U17" s="8" t="s">
        <v>59</v>
      </c>
      <c r="V17" s="8" t="s">
        <v>60</v>
      </c>
      <c r="W17" s="8" t="s">
        <v>61</v>
      </c>
      <c r="X17" s="8" t="s">
        <v>62</v>
      </c>
      <c r="Y17" s="8" t="s">
        <v>63</v>
      </c>
      <c r="Z17" s="8" t="s">
        <v>64</v>
      </c>
      <c r="AA17" s="11">
        <v>13</v>
      </c>
      <c r="AB17" s="11">
        <v>14</v>
      </c>
      <c r="AC17" s="11">
        <v>15</v>
      </c>
      <c r="AD17" s="11">
        <v>16</v>
      </c>
    </row>
    <row r="18" spans="1:1025" s="46" customFormat="1" ht="69" customHeight="1">
      <c r="A18" s="13">
        <v>1</v>
      </c>
      <c r="B18" s="14"/>
      <c r="C18" s="42" t="s">
        <v>81</v>
      </c>
      <c r="D18" s="15" t="s">
        <v>80</v>
      </c>
      <c r="E18" s="16">
        <v>1</v>
      </c>
      <c r="F18" s="17"/>
      <c r="G18" s="18"/>
      <c r="H18" s="19"/>
      <c r="I18" s="19"/>
      <c r="J18" s="15"/>
      <c r="K18" s="18"/>
      <c r="L18" s="44">
        <v>183320</v>
      </c>
      <c r="M18" s="44">
        <v>218167</v>
      </c>
      <c r="N18" s="44">
        <v>216667</v>
      </c>
      <c r="O18" s="20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2">
        <v>1</v>
      </c>
      <c r="AB18" s="43">
        <f>CEILING(SUM(K18:Z18)/COUNTIF(K18:Z18,"&gt;0"),0.01)</f>
        <v>206051.34</v>
      </c>
      <c r="AC18" s="43">
        <f>AB18*E18</f>
        <v>206051.34</v>
      </c>
      <c r="AD18" s="22">
        <f>STDEV(K18:Z18)/AB18*100</f>
        <v>9.5608181022329184</v>
      </c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  <c r="HS18" s="45"/>
      <c r="HT18" s="45"/>
      <c r="HU18" s="45"/>
      <c r="HV18" s="45"/>
      <c r="HW18" s="45"/>
      <c r="HX18" s="45"/>
      <c r="HY18" s="45"/>
      <c r="HZ18" s="45"/>
      <c r="IA18" s="45"/>
      <c r="IB18" s="45"/>
      <c r="IC18" s="45"/>
      <c r="ID18" s="45"/>
      <c r="IE18" s="45"/>
      <c r="IF18" s="45"/>
      <c r="IG18" s="45"/>
      <c r="IH18" s="45"/>
      <c r="II18" s="45"/>
      <c r="IJ18" s="45"/>
      <c r="IK18" s="45"/>
      <c r="IL18" s="45"/>
      <c r="IM18" s="45"/>
      <c r="IN18" s="45"/>
      <c r="IO18" s="45"/>
      <c r="IP18" s="45"/>
      <c r="IQ18" s="45"/>
      <c r="IR18" s="45"/>
      <c r="IS18" s="45"/>
      <c r="IT18" s="45"/>
      <c r="IU18" s="45"/>
      <c r="IV18" s="45"/>
      <c r="IW18" s="45"/>
      <c r="IX18" s="45"/>
      <c r="IY18" s="45"/>
      <c r="IZ18" s="45"/>
      <c r="JA18" s="45"/>
      <c r="JB18" s="45"/>
      <c r="JC18" s="45"/>
      <c r="JD18" s="45"/>
      <c r="JE18" s="45"/>
      <c r="JF18" s="45"/>
      <c r="JG18" s="45"/>
      <c r="JH18" s="45"/>
      <c r="JI18" s="45"/>
      <c r="JJ18" s="45"/>
      <c r="JK18" s="45"/>
      <c r="JL18" s="45"/>
      <c r="JM18" s="45"/>
      <c r="JN18" s="45"/>
      <c r="JO18" s="45"/>
      <c r="JP18" s="45"/>
      <c r="JQ18" s="45"/>
      <c r="JR18" s="45"/>
      <c r="JS18" s="45"/>
      <c r="JT18" s="45"/>
      <c r="JU18" s="45"/>
      <c r="JV18" s="45"/>
      <c r="JW18" s="45"/>
      <c r="JX18" s="45"/>
      <c r="JY18" s="45"/>
      <c r="JZ18" s="45"/>
      <c r="KA18" s="45"/>
      <c r="KB18" s="45"/>
      <c r="KC18" s="45"/>
      <c r="KD18" s="45"/>
      <c r="KE18" s="45"/>
      <c r="KF18" s="45"/>
      <c r="KG18" s="45"/>
      <c r="KH18" s="45"/>
      <c r="KI18" s="45"/>
      <c r="KJ18" s="45"/>
      <c r="KK18" s="45"/>
      <c r="KL18" s="45"/>
      <c r="KM18" s="45"/>
      <c r="KN18" s="45"/>
      <c r="KO18" s="45"/>
      <c r="KP18" s="45"/>
      <c r="KQ18" s="45"/>
      <c r="KR18" s="45"/>
      <c r="KS18" s="45"/>
      <c r="KT18" s="45"/>
      <c r="KU18" s="45"/>
      <c r="KV18" s="45"/>
      <c r="KW18" s="45"/>
      <c r="KX18" s="45"/>
      <c r="KY18" s="45"/>
      <c r="KZ18" s="45"/>
      <c r="LA18" s="45"/>
      <c r="LB18" s="45"/>
      <c r="LC18" s="45"/>
      <c r="LD18" s="45"/>
      <c r="LE18" s="45"/>
      <c r="LF18" s="45"/>
      <c r="LG18" s="45"/>
      <c r="LH18" s="45"/>
      <c r="LI18" s="45"/>
      <c r="LJ18" s="45"/>
      <c r="LK18" s="45"/>
      <c r="LL18" s="45"/>
      <c r="LM18" s="45"/>
      <c r="LN18" s="45"/>
      <c r="LO18" s="45"/>
      <c r="LP18" s="45"/>
      <c r="LQ18" s="45"/>
      <c r="LR18" s="45"/>
      <c r="LS18" s="45"/>
      <c r="LT18" s="45"/>
      <c r="LU18" s="45"/>
      <c r="LV18" s="45"/>
      <c r="LW18" s="45"/>
      <c r="LX18" s="45"/>
      <c r="LY18" s="45"/>
      <c r="LZ18" s="45"/>
      <c r="MA18" s="45"/>
      <c r="MB18" s="45"/>
      <c r="MC18" s="45"/>
      <c r="MD18" s="45"/>
      <c r="ME18" s="45"/>
      <c r="MF18" s="45"/>
      <c r="MG18" s="45"/>
      <c r="MH18" s="45"/>
      <c r="MI18" s="45"/>
      <c r="MJ18" s="45"/>
      <c r="MK18" s="45"/>
      <c r="ML18" s="45"/>
      <c r="MM18" s="45"/>
      <c r="MN18" s="45"/>
      <c r="MO18" s="45"/>
      <c r="MP18" s="45"/>
      <c r="MQ18" s="45"/>
      <c r="MR18" s="45"/>
      <c r="MS18" s="45"/>
      <c r="MT18" s="45"/>
      <c r="MU18" s="45"/>
      <c r="MV18" s="45"/>
      <c r="MW18" s="45"/>
      <c r="MX18" s="45"/>
      <c r="MY18" s="45"/>
      <c r="MZ18" s="45"/>
      <c r="NA18" s="45"/>
      <c r="NB18" s="45"/>
      <c r="NC18" s="45"/>
      <c r="ND18" s="45"/>
      <c r="NE18" s="45"/>
      <c r="NF18" s="45"/>
      <c r="NG18" s="45"/>
      <c r="NH18" s="45"/>
      <c r="NI18" s="45"/>
      <c r="NJ18" s="45"/>
      <c r="NK18" s="45"/>
      <c r="NL18" s="45"/>
      <c r="NM18" s="45"/>
      <c r="NN18" s="45"/>
      <c r="NO18" s="45"/>
      <c r="NP18" s="45"/>
      <c r="NQ18" s="45"/>
      <c r="NR18" s="45"/>
      <c r="NS18" s="45"/>
      <c r="NT18" s="45"/>
      <c r="NU18" s="45"/>
      <c r="NV18" s="45"/>
      <c r="NW18" s="45"/>
      <c r="NX18" s="45"/>
      <c r="NY18" s="45"/>
      <c r="NZ18" s="45"/>
      <c r="OA18" s="45"/>
      <c r="OB18" s="45"/>
      <c r="OC18" s="45"/>
      <c r="OD18" s="45"/>
      <c r="OE18" s="45"/>
      <c r="OF18" s="45"/>
      <c r="OG18" s="45"/>
      <c r="OH18" s="45"/>
      <c r="OI18" s="45"/>
      <c r="OJ18" s="45"/>
      <c r="OK18" s="45"/>
      <c r="OL18" s="45"/>
      <c r="OM18" s="45"/>
      <c r="ON18" s="45"/>
      <c r="OO18" s="45"/>
      <c r="OP18" s="45"/>
      <c r="OQ18" s="45"/>
      <c r="OR18" s="45"/>
      <c r="OS18" s="45"/>
      <c r="OT18" s="45"/>
      <c r="OU18" s="45"/>
      <c r="OV18" s="45"/>
      <c r="OW18" s="45"/>
      <c r="OX18" s="45"/>
      <c r="OY18" s="45"/>
      <c r="OZ18" s="45"/>
      <c r="PA18" s="45"/>
      <c r="PB18" s="45"/>
      <c r="PC18" s="45"/>
      <c r="PD18" s="45"/>
      <c r="PE18" s="45"/>
      <c r="PF18" s="45"/>
      <c r="PG18" s="45"/>
      <c r="PH18" s="45"/>
      <c r="PI18" s="45"/>
      <c r="PJ18" s="45"/>
      <c r="PK18" s="45"/>
      <c r="PL18" s="45"/>
      <c r="PM18" s="45"/>
      <c r="PN18" s="45"/>
      <c r="PO18" s="45"/>
      <c r="PP18" s="45"/>
      <c r="PQ18" s="45"/>
      <c r="PR18" s="45"/>
      <c r="PS18" s="45"/>
      <c r="PT18" s="45"/>
      <c r="PU18" s="45"/>
      <c r="PV18" s="45"/>
      <c r="PW18" s="45"/>
      <c r="PX18" s="45"/>
      <c r="PY18" s="45"/>
      <c r="PZ18" s="45"/>
      <c r="QA18" s="45"/>
      <c r="QB18" s="45"/>
      <c r="QC18" s="45"/>
      <c r="QD18" s="45"/>
      <c r="QE18" s="45"/>
      <c r="QF18" s="45"/>
      <c r="QG18" s="45"/>
      <c r="QH18" s="45"/>
      <c r="QI18" s="45"/>
      <c r="QJ18" s="45"/>
      <c r="QK18" s="45"/>
      <c r="QL18" s="45"/>
      <c r="QM18" s="45"/>
      <c r="QN18" s="45"/>
      <c r="QO18" s="45"/>
      <c r="QP18" s="45"/>
      <c r="QQ18" s="45"/>
      <c r="QR18" s="45"/>
      <c r="QS18" s="45"/>
      <c r="QT18" s="45"/>
      <c r="QU18" s="45"/>
      <c r="QV18" s="45"/>
      <c r="QW18" s="45"/>
      <c r="QX18" s="45"/>
      <c r="QY18" s="45"/>
      <c r="QZ18" s="45"/>
      <c r="RA18" s="45"/>
      <c r="RB18" s="45"/>
      <c r="RC18" s="45"/>
      <c r="RD18" s="45"/>
      <c r="RE18" s="45"/>
      <c r="RF18" s="45"/>
      <c r="RG18" s="45"/>
      <c r="RH18" s="45"/>
      <c r="RI18" s="45"/>
      <c r="RJ18" s="45"/>
      <c r="RK18" s="45"/>
      <c r="RL18" s="45"/>
      <c r="RM18" s="45"/>
      <c r="RN18" s="45"/>
      <c r="RO18" s="45"/>
      <c r="RP18" s="45"/>
      <c r="RQ18" s="45"/>
      <c r="RR18" s="45"/>
      <c r="RS18" s="45"/>
      <c r="RT18" s="45"/>
      <c r="RU18" s="45"/>
      <c r="RV18" s="45"/>
      <c r="RW18" s="45"/>
      <c r="RX18" s="45"/>
      <c r="RY18" s="45"/>
      <c r="RZ18" s="45"/>
      <c r="SA18" s="45"/>
      <c r="SB18" s="45"/>
      <c r="SC18" s="45"/>
      <c r="SD18" s="45"/>
      <c r="SE18" s="45"/>
      <c r="SF18" s="45"/>
      <c r="SG18" s="45"/>
      <c r="SH18" s="45"/>
      <c r="SI18" s="45"/>
      <c r="SJ18" s="45"/>
      <c r="SK18" s="45"/>
      <c r="SL18" s="45"/>
      <c r="SM18" s="45"/>
      <c r="SN18" s="45"/>
      <c r="SO18" s="45"/>
      <c r="SP18" s="45"/>
      <c r="SQ18" s="45"/>
      <c r="SR18" s="45"/>
      <c r="SS18" s="45"/>
      <c r="ST18" s="45"/>
      <c r="SU18" s="45"/>
      <c r="SV18" s="45"/>
      <c r="SW18" s="45"/>
      <c r="SX18" s="45"/>
      <c r="SY18" s="45"/>
      <c r="SZ18" s="45"/>
      <c r="TA18" s="45"/>
      <c r="TB18" s="45"/>
      <c r="TC18" s="45"/>
      <c r="TD18" s="45"/>
      <c r="TE18" s="45"/>
      <c r="TF18" s="45"/>
      <c r="TG18" s="45"/>
      <c r="TH18" s="45"/>
      <c r="TI18" s="45"/>
      <c r="TJ18" s="45"/>
      <c r="TK18" s="45"/>
      <c r="TL18" s="45"/>
      <c r="TM18" s="45"/>
      <c r="TN18" s="45"/>
      <c r="TO18" s="45"/>
      <c r="TP18" s="45"/>
      <c r="TQ18" s="45"/>
      <c r="TR18" s="45"/>
      <c r="TS18" s="45"/>
      <c r="TT18" s="45"/>
      <c r="TU18" s="45"/>
      <c r="TV18" s="45"/>
      <c r="TW18" s="45"/>
      <c r="TX18" s="45"/>
      <c r="TY18" s="45"/>
      <c r="TZ18" s="45"/>
      <c r="UA18" s="45"/>
      <c r="UB18" s="45"/>
      <c r="UC18" s="45"/>
      <c r="UD18" s="45"/>
      <c r="UE18" s="45"/>
      <c r="UF18" s="45"/>
      <c r="UG18" s="45"/>
      <c r="UH18" s="45"/>
      <c r="UI18" s="45"/>
      <c r="UJ18" s="45"/>
      <c r="UK18" s="45"/>
      <c r="UL18" s="45"/>
      <c r="UM18" s="45"/>
      <c r="UN18" s="45"/>
      <c r="UO18" s="45"/>
      <c r="UP18" s="45"/>
      <c r="UQ18" s="45"/>
      <c r="UR18" s="45"/>
      <c r="US18" s="45"/>
      <c r="UT18" s="45"/>
      <c r="UU18" s="45"/>
      <c r="UV18" s="45"/>
      <c r="UW18" s="45"/>
      <c r="UX18" s="45"/>
      <c r="UY18" s="45"/>
      <c r="UZ18" s="45"/>
      <c r="VA18" s="45"/>
      <c r="VB18" s="45"/>
      <c r="VC18" s="45"/>
      <c r="VD18" s="45"/>
      <c r="VE18" s="45"/>
      <c r="VF18" s="45"/>
      <c r="VG18" s="45"/>
      <c r="VH18" s="45"/>
      <c r="VI18" s="45"/>
      <c r="VJ18" s="45"/>
      <c r="VK18" s="45"/>
      <c r="VL18" s="45"/>
      <c r="VM18" s="45"/>
      <c r="VN18" s="45"/>
      <c r="VO18" s="45"/>
      <c r="VP18" s="45"/>
      <c r="VQ18" s="45"/>
      <c r="VR18" s="45"/>
      <c r="VS18" s="45"/>
      <c r="VT18" s="45"/>
      <c r="VU18" s="45"/>
      <c r="VV18" s="45"/>
      <c r="VW18" s="45"/>
      <c r="VX18" s="45"/>
      <c r="VY18" s="45"/>
      <c r="VZ18" s="45"/>
      <c r="WA18" s="45"/>
      <c r="WB18" s="45"/>
      <c r="WC18" s="45"/>
      <c r="WD18" s="45"/>
      <c r="WE18" s="45"/>
      <c r="WF18" s="45"/>
      <c r="WG18" s="45"/>
      <c r="WH18" s="45"/>
      <c r="WI18" s="45"/>
      <c r="WJ18" s="45"/>
      <c r="WK18" s="45"/>
      <c r="WL18" s="45"/>
      <c r="WM18" s="45"/>
      <c r="WN18" s="45"/>
      <c r="WO18" s="45"/>
      <c r="WP18" s="45"/>
      <c r="WQ18" s="45"/>
      <c r="WR18" s="45"/>
      <c r="WS18" s="45"/>
      <c r="WT18" s="45"/>
      <c r="WU18" s="45"/>
      <c r="WV18" s="45"/>
      <c r="WW18" s="45"/>
      <c r="WX18" s="45"/>
      <c r="WY18" s="45"/>
      <c r="WZ18" s="45"/>
      <c r="XA18" s="45"/>
      <c r="XB18" s="45"/>
      <c r="XC18" s="45"/>
      <c r="XD18" s="45"/>
      <c r="XE18" s="45"/>
      <c r="XF18" s="45"/>
      <c r="XG18" s="45"/>
      <c r="XH18" s="45"/>
      <c r="XI18" s="45"/>
      <c r="XJ18" s="45"/>
      <c r="XK18" s="45"/>
      <c r="XL18" s="45"/>
      <c r="XM18" s="45"/>
      <c r="XN18" s="45"/>
      <c r="XO18" s="45"/>
      <c r="XP18" s="45"/>
      <c r="XQ18" s="45"/>
      <c r="XR18" s="45"/>
      <c r="XS18" s="45"/>
      <c r="XT18" s="45"/>
      <c r="XU18" s="45"/>
      <c r="XV18" s="45"/>
      <c r="XW18" s="45"/>
      <c r="XX18" s="45"/>
      <c r="XY18" s="45"/>
      <c r="XZ18" s="45"/>
      <c r="YA18" s="45"/>
      <c r="YB18" s="45"/>
      <c r="YC18" s="45"/>
      <c r="YD18" s="45"/>
      <c r="YE18" s="45"/>
      <c r="YF18" s="45"/>
      <c r="YG18" s="45"/>
      <c r="YH18" s="45"/>
      <c r="YI18" s="45"/>
      <c r="YJ18" s="45"/>
      <c r="YK18" s="45"/>
      <c r="YL18" s="45"/>
      <c r="YM18" s="45"/>
      <c r="YN18" s="45"/>
      <c r="YO18" s="45"/>
      <c r="YP18" s="45"/>
      <c r="YQ18" s="45"/>
      <c r="YR18" s="45"/>
      <c r="YS18" s="45"/>
      <c r="YT18" s="45"/>
      <c r="YU18" s="45"/>
      <c r="YV18" s="45"/>
      <c r="YW18" s="45"/>
      <c r="YX18" s="45"/>
      <c r="YY18" s="45"/>
      <c r="YZ18" s="45"/>
      <c r="ZA18" s="45"/>
      <c r="ZB18" s="45"/>
      <c r="ZC18" s="45"/>
      <c r="ZD18" s="45"/>
      <c r="ZE18" s="45"/>
      <c r="ZF18" s="45"/>
      <c r="ZG18" s="45"/>
      <c r="ZH18" s="45"/>
      <c r="ZI18" s="45"/>
      <c r="ZJ18" s="45"/>
      <c r="ZK18" s="45"/>
      <c r="ZL18" s="45"/>
      <c r="ZM18" s="45"/>
      <c r="ZN18" s="45"/>
      <c r="ZO18" s="45"/>
      <c r="ZP18" s="45"/>
      <c r="ZQ18" s="45"/>
      <c r="ZR18" s="45"/>
      <c r="ZS18" s="45"/>
      <c r="ZT18" s="45"/>
      <c r="ZU18" s="45"/>
      <c r="ZV18" s="45"/>
      <c r="ZW18" s="45"/>
      <c r="ZX18" s="45"/>
      <c r="ZY18" s="45"/>
      <c r="ZZ18" s="45"/>
      <c r="AAA18" s="45"/>
      <c r="AAB18" s="45"/>
      <c r="AAC18" s="45"/>
      <c r="AAD18" s="45"/>
      <c r="AAE18" s="45"/>
      <c r="AAF18" s="45"/>
      <c r="AAG18" s="45"/>
      <c r="AAH18" s="45"/>
      <c r="AAI18" s="45"/>
      <c r="AAJ18" s="45"/>
      <c r="AAK18" s="45"/>
      <c r="AAL18" s="45"/>
      <c r="AAM18" s="45"/>
      <c r="AAN18" s="45"/>
      <c r="AAO18" s="45"/>
      <c r="AAP18" s="45"/>
      <c r="AAQ18" s="45"/>
      <c r="AAR18" s="45"/>
      <c r="AAS18" s="45"/>
      <c r="AAT18" s="45"/>
      <c r="AAU18" s="45"/>
      <c r="AAV18" s="45"/>
      <c r="AAW18" s="45"/>
      <c r="AAX18" s="45"/>
      <c r="AAY18" s="45"/>
      <c r="AAZ18" s="45"/>
      <c r="ABA18" s="45"/>
      <c r="ABB18" s="45"/>
      <c r="ABC18" s="45"/>
      <c r="ABD18" s="45"/>
      <c r="ABE18" s="45"/>
      <c r="ABF18" s="45"/>
      <c r="ABG18" s="45"/>
      <c r="ABH18" s="45"/>
      <c r="ABI18" s="45"/>
      <c r="ABJ18" s="45"/>
      <c r="ABK18" s="45"/>
      <c r="ABL18" s="45"/>
      <c r="ABM18" s="45"/>
      <c r="ABN18" s="45"/>
      <c r="ABO18" s="45"/>
      <c r="ABP18" s="45"/>
      <c r="ABQ18" s="45"/>
      <c r="ABR18" s="45"/>
      <c r="ABS18" s="45"/>
      <c r="ABT18" s="45"/>
      <c r="ABU18" s="45"/>
      <c r="ABV18" s="45"/>
      <c r="ABW18" s="45"/>
      <c r="ABX18" s="45"/>
      <c r="ABY18" s="45"/>
      <c r="ABZ18" s="45"/>
      <c r="ACA18" s="45"/>
      <c r="ACB18" s="45"/>
      <c r="ACC18" s="45"/>
      <c r="ACD18" s="45"/>
      <c r="ACE18" s="45"/>
      <c r="ACF18" s="45"/>
      <c r="ACG18" s="45"/>
      <c r="ACH18" s="45"/>
      <c r="ACI18" s="45"/>
      <c r="ACJ18" s="45"/>
      <c r="ACK18" s="45"/>
      <c r="ACL18" s="45"/>
      <c r="ACM18" s="45"/>
      <c r="ACN18" s="45"/>
      <c r="ACO18" s="45"/>
      <c r="ACP18" s="45"/>
      <c r="ACQ18" s="45"/>
      <c r="ACR18" s="45"/>
      <c r="ACS18" s="45"/>
      <c r="ACT18" s="45"/>
      <c r="ACU18" s="45"/>
      <c r="ACV18" s="45"/>
      <c r="ACW18" s="45"/>
      <c r="ACX18" s="45"/>
      <c r="ACY18" s="45"/>
      <c r="ACZ18" s="45"/>
      <c r="ADA18" s="45"/>
      <c r="ADB18" s="45"/>
      <c r="ADC18" s="45"/>
      <c r="ADD18" s="45"/>
      <c r="ADE18" s="45"/>
      <c r="ADF18" s="45"/>
      <c r="ADG18" s="45"/>
      <c r="ADH18" s="45"/>
      <c r="ADI18" s="45"/>
      <c r="ADJ18" s="45"/>
      <c r="ADK18" s="45"/>
      <c r="ADL18" s="45"/>
      <c r="ADM18" s="45"/>
      <c r="ADN18" s="45"/>
      <c r="ADO18" s="45"/>
      <c r="ADP18" s="45"/>
      <c r="ADQ18" s="45"/>
      <c r="ADR18" s="45"/>
      <c r="ADS18" s="45"/>
      <c r="ADT18" s="45"/>
      <c r="ADU18" s="45"/>
      <c r="ADV18" s="45"/>
      <c r="ADW18" s="45"/>
      <c r="ADX18" s="45"/>
      <c r="ADY18" s="45"/>
      <c r="ADZ18" s="45"/>
      <c r="AEA18" s="45"/>
      <c r="AEB18" s="45"/>
      <c r="AEC18" s="45"/>
      <c r="AED18" s="45"/>
      <c r="AEE18" s="45"/>
      <c r="AEF18" s="45"/>
      <c r="AEG18" s="45"/>
      <c r="AEH18" s="45"/>
      <c r="AEI18" s="45"/>
      <c r="AEJ18" s="45"/>
      <c r="AEK18" s="45"/>
      <c r="AEL18" s="45"/>
      <c r="AEM18" s="45"/>
      <c r="AEN18" s="45"/>
      <c r="AEO18" s="45"/>
      <c r="AEP18" s="45"/>
      <c r="AEQ18" s="45"/>
      <c r="AER18" s="45"/>
      <c r="AES18" s="45"/>
      <c r="AET18" s="45"/>
      <c r="AEU18" s="45"/>
      <c r="AEV18" s="45"/>
      <c r="AEW18" s="45"/>
      <c r="AEX18" s="45"/>
      <c r="AEY18" s="45"/>
      <c r="AEZ18" s="45"/>
      <c r="AFA18" s="45"/>
      <c r="AFB18" s="45"/>
      <c r="AFC18" s="45"/>
      <c r="AFD18" s="45"/>
      <c r="AFE18" s="45"/>
      <c r="AFF18" s="45"/>
      <c r="AFG18" s="45"/>
      <c r="AFH18" s="45"/>
      <c r="AFI18" s="45"/>
      <c r="AFJ18" s="45"/>
      <c r="AFK18" s="45"/>
      <c r="AFL18" s="45"/>
      <c r="AFM18" s="45"/>
      <c r="AFN18" s="45"/>
      <c r="AFO18" s="45"/>
      <c r="AFP18" s="45"/>
      <c r="AFQ18" s="45"/>
      <c r="AFR18" s="45"/>
      <c r="AFS18" s="45"/>
      <c r="AFT18" s="45"/>
      <c r="AFU18" s="45"/>
      <c r="AFV18" s="45"/>
      <c r="AFW18" s="45"/>
      <c r="AFX18" s="45"/>
      <c r="AFY18" s="45"/>
      <c r="AFZ18" s="45"/>
      <c r="AGA18" s="45"/>
      <c r="AGB18" s="45"/>
      <c r="AGC18" s="45"/>
      <c r="AGD18" s="45"/>
      <c r="AGE18" s="45"/>
      <c r="AGF18" s="45"/>
      <c r="AGG18" s="45"/>
      <c r="AGH18" s="45"/>
      <c r="AGI18" s="45"/>
      <c r="AGJ18" s="45"/>
      <c r="AGK18" s="45"/>
      <c r="AGL18" s="45"/>
      <c r="AGM18" s="45"/>
      <c r="AGN18" s="45"/>
      <c r="AGO18" s="45"/>
      <c r="AGP18" s="45"/>
      <c r="AGQ18" s="45"/>
      <c r="AGR18" s="45"/>
      <c r="AGS18" s="45"/>
      <c r="AGT18" s="45"/>
      <c r="AGU18" s="45"/>
      <c r="AGV18" s="45"/>
      <c r="AGW18" s="45"/>
      <c r="AGX18" s="45"/>
      <c r="AGY18" s="45"/>
      <c r="AGZ18" s="45"/>
      <c r="AHA18" s="45"/>
      <c r="AHB18" s="45"/>
      <c r="AHC18" s="45"/>
      <c r="AHD18" s="45"/>
      <c r="AHE18" s="45"/>
      <c r="AHF18" s="45"/>
      <c r="AHG18" s="45"/>
      <c r="AHH18" s="45"/>
      <c r="AHI18" s="45"/>
      <c r="AHJ18" s="45"/>
      <c r="AHK18" s="45"/>
      <c r="AHL18" s="45"/>
      <c r="AHM18" s="45"/>
      <c r="AHN18" s="45"/>
      <c r="AHO18" s="45"/>
      <c r="AHP18" s="45"/>
      <c r="AHQ18" s="45"/>
      <c r="AHR18" s="45"/>
      <c r="AHS18" s="45"/>
      <c r="AHT18" s="45"/>
      <c r="AHU18" s="45"/>
      <c r="AHV18" s="45"/>
      <c r="AHW18" s="45"/>
      <c r="AHX18" s="45"/>
      <c r="AHY18" s="45"/>
      <c r="AHZ18" s="45"/>
      <c r="AIA18" s="45"/>
      <c r="AIB18" s="45"/>
      <c r="AIC18" s="45"/>
      <c r="AID18" s="45"/>
      <c r="AIE18" s="45"/>
      <c r="AIF18" s="45"/>
      <c r="AIG18" s="45"/>
      <c r="AIH18" s="45"/>
      <c r="AII18" s="45"/>
      <c r="AIJ18" s="45"/>
      <c r="AIK18" s="45"/>
      <c r="AIL18" s="45"/>
      <c r="AIM18" s="45"/>
      <c r="AIN18" s="45"/>
      <c r="AIO18" s="45"/>
      <c r="AIP18" s="45"/>
      <c r="AIQ18" s="45"/>
      <c r="AIR18" s="45"/>
      <c r="AIS18" s="45"/>
      <c r="AIT18" s="45"/>
      <c r="AIU18" s="45"/>
      <c r="AIV18" s="45"/>
      <c r="AIW18" s="45"/>
      <c r="AIX18" s="45"/>
      <c r="AIY18" s="45"/>
      <c r="AIZ18" s="45"/>
      <c r="AJA18" s="45"/>
      <c r="AJB18" s="45"/>
      <c r="AJC18" s="45"/>
      <c r="AJD18" s="45"/>
      <c r="AJE18" s="45"/>
      <c r="AJF18" s="45"/>
      <c r="AJG18" s="45"/>
      <c r="AJH18" s="45"/>
      <c r="AJI18" s="45"/>
      <c r="AJJ18" s="45"/>
      <c r="AJK18" s="45"/>
      <c r="AJL18" s="45"/>
      <c r="AJM18" s="45"/>
      <c r="AJN18" s="45"/>
      <c r="AJO18" s="45"/>
      <c r="AJP18" s="45"/>
      <c r="AJQ18" s="45"/>
      <c r="AJR18" s="45"/>
      <c r="AJS18" s="45"/>
      <c r="AJT18" s="45"/>
      <c r="AJU18" s="45"/>
      <c r="AJV18" s="45"/>
      <c r="AJW18" s="45"/>
      <c r="AJX18" s="45"/>
      <c r="AJY18" s="45"/>
      <c r="AJZ18" s="45"/>
      <c r="AKA18" s="45"/>
      <c r="AKB18" s="45"/>
      <c r="AKC18" s="45"/>
      <c r="AKD18" s="45"/>
      <c r="AKE18" s="45"/>
      <c r="AKF18" s="45"/>
      <c r="AKG18" s="45"/>
      <c r="AKH18" s="45"/>
      <c r="AKI18" s="45"/>
      <c r="AKJ18" s="45"/>
      <c r="AKK18" s="45"/>
      <c r="AKL18" s="45"/>
      <c r="AKM18" s="45"/>
      <c r="AKN18" s="45"/>
      <c r="AKO18" s="45"/>
      <c r="AKP18" s="45"/>
      <c r="AKQ18" s="45"/>
      <c r="AKR18" s="45"/>
      <c r="AKS18" s="45"/>
      <c r="AKT18" s="45"/>
      <c r="AKU18" s="45"/>
      <c r="AKV18" s="45"/>
      <c r="AKW18" s="45"/>
      <c r="AKX18" s="45"/>
      <c r="AKY18" s="45"/>
      <c r="AKZ18" s="45"/>
      <c r="ALA18" s="45"/>
      <c r="ALB18" s="45"/>
      <c r="ALC18" s="45"/>
      <c r="ALD18" s="45"/>
      <c r="ALE18" s="45"/>
      <c r="ALF18" s="45"/>
      <c r="ALG18" s="45"/>
      <c r="ALH18" s="45"/>
      <c r="ALI18" s="45"/>
      <c r="ALJ18" s="45"/>
      <c r="ALK18" s="45"/>
      <c r="ALL18" s="45"/>
      <c r="ALM18" s="45"/>
      <c r="ALN18" s="45"/>
      <c r="ALO18" s="45"/>
      <c r="ALP18" s="45"/>
      <c r="ALQ18" s="45"/>
      <c r="ALR18" s="45"/>
      <c r="ALS18" s="45"/>
      <c r="ALT18" s="45"/>
      <c r="ALU18" s="45"/>
      <c r="ALV18" s="45"/>
      <c r="ALW18" s="45"/>
      <c r="ALX18" s="45"/>
      <c r="ALY18" s="45"/>
      <c r="ALZ18" s="45"/>
      <c r="AMA18" s="45"/>
      <c r="AMB18" s="45"/>
      <c r="AMC18" s="45"/>
      <c r="AMD18" s="45"/>
      <c r="AME18" s="45"/>
      <c r="AMF18" s="45"/>
      <c r="AMG18" s="45"/>
      <c r="AMH18" s="45"/>
      <c r="AMI18" s="45"/>
      <c r="AMJ18" s="45"/>
      <c r="AMK18" s="45"/>
    </row>
    <row r="19" spans="1:1025" ht="24" customHeight="1">
      <c r="A19" s="23"/>
      <c r="B19" s="24"/>
      <c r="C19" s="57" t="s">
        <v>65</v>
      </c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6"/>
      <c r="AC19" s="26">
        <f>SUM(AC18:AC18)</f>
        <v>206051.34</v>
      </c>
      <c r="AD19" s="27"/>
    </row>
    <row r="20" spans="1:1025" ht="13.5" customHeight="1"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9"/>
    </row>
    <row r="21" spans="1:1025" s="30" customFormat="1" ht="13.5" customHeight="1">
      <c r="C21" s="30" t="s">
        <v>66</v>
      </c>
    </row>
    <row r="22" spans="1:1025" s="30" customFormat="1" ht="15" hidden="1" customHeight="1">
      <c r="C22" s="31" t="s">
        <v>67</v>
      </c>
    </row>
    <row r="23" spans="1:1025" s="30" customFormat="1" ht="15" hidden="1" customHeight="1">
      <c r="C23" s="31" t="s">
        <v>68</v>
      </c>
    </row>
    <row r="24" spans="1:1025" s="30" customFormat="1" ht="15" hidden="1" customHeight="1">
      <c r="C24" s="31" t="s">
        <v>69</v>
      </c>
    </row>
    <row r="25" spans="1:1025" ht="13.5" customHeight="1">
      <c r="L25" s="32"/>
    </row>
    <row r="26" spans="1:1025" s="33" customFormat="1" ht="13.5" customHeight="1">
      <c r="C26" s="34" t="s">
        <v>70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1025" s="33" customFormat="1" ht="13.5" customHeight="1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1025" s="33" customFormat="1" ht="13.5" customHeight="1">
      <c r="C28" s="35">
        <v>44875</v>
      </c>
      <c r="D28" s="36"/>
      <c r="E28" s="36"/>
      <c r="F28" s="58" t="s">
        <v>71</v>
      </c>
      <c r="G28" s="58"/>
      <c r="H28" s="58"/>
      <c r="I28" s="58"/>
      <c r="J28" s="58"/>
      <c r="K28" s="37"/>
      <c r="L28" s="58"/>
      <c r="M28" s="58"/>
      <c r="N28" s="58"/>
      <c r="O28" s="38"/>
      <c r="P28" s="38"/>
      <c r="Q28" s="1"/>
      <c r="R28" s="1"/>
      <c r="S28" s="1"/>
      <c r="T28" s="1"/>
      <c r="U28" s="1"/>
      <c r="V28" s="59" t="s">
        <v>72</v>
      </c>
      <c r="W28" s="59"/>
      <c r="X28" s="59"/>
      <c r="Y28" s="59"/>
      <c r="Z28" s="59"/>
      <c r="AA28" s="59"/>
      <c r="AB28" s="59"/>
      <c r="AC28" s="39"/>
    </row>
    <row r="29" spans="1:1025" s="33" customFormat="1" ht="13.5" customHeight="1">
      <c r="C29" s="40" t="s">
        <v>73</v>
      </c>
      <c r="D29" s="36"/>
      <c r="E29" s="36"/>
      <c r="F29" s="60" t="s">
        <v>74</v>
      </c>
      <c r="G29" s="60"/>
      <c r="H29" s="60"/>
      <c r="I29" s="60"/>
      <c r="J29" s="60"/>
      <c r="K29" s="1"/>
      <c r="L29" s="61" t="s">
        <v>75</v>
      </c>
      <c r="M29" s="61"/>
      <c r="N29" s="61"/>
      <c r="O29" s="38"/>
      <c r="P29" s="38"/>
      <c r="Q29" s="1"/>
      <c r="R29" s="1"/>
      <c r="S29" s="1"/>
      <c r="T29" s="1"/>
      <c r="U29" s="1"/>
      <c r="V29" s="60"/>
      <c r="W29" s="60"/>
      <c r="X29" s="60"/>
      <c r="Y29" s="60"/>
      <c r="Z29" s="60"/>
      <c r="AA29" s="60"/>
      <c r="AB29" s="60"/>
    </row>
    <row r="30" spans="1:1025" ht="13.5" customHeight="1">
      <c r="C30" s="41"/>
    </row>
    <row r="31" spans="1:1025" ht="13.5" customHeight="1">
      <c r="C31" s="34" t="s">
        <v>76</v>
      </c>
    </row>
    <row r="32" spans="1:1025" ht="13.5" customHeight="1"/>
    <row r="33" spans="3:30">
      <c r="C33" s="35">
        <v>44875</v>
      </c>
      <c r="D33" s="36"/>
      <c r="E33" s="36"/>
      <c r="F33" s="58" t="s">
        <v>77</v>
      </c>
      <c r="G33" s="58"/>
      <c r="H33" s="58"/>
      <c r="I33" s="58"/>
      <c r="J33" s="58"/>
      <c r="K33" s="37"/>
      <c r="L33" s="58"/>
      <c r="M33" s="58"/>
      <c r="N33" s="58"/>
      <c r="O33" s="38"/>
      <c r="P33" s="38"/>
      <c r="V33" s="59" t="s">
        <v>78</v>
      </c>
      <c r="W33" s="59"/>
      <c r="X33" s="59"/>
      <c r="Y33" s="59"/>
      <c r="Z33" s="59"/>
      <c r="AA33" s="59"/>
      <c r="AB33" s="59"/>
    </row>
    <row r="34" spans="3:30">
      <c r="C34" s="40" t="s">
        <v>73</v>
      </c>
      <c r="D34" s="36"/>
      <c r="E34" s="36"/>
      <c r="F34" s="60" t="s">
        <v>74</v>
      </c>
      <c r="G34" s="60"/>
      <c r="H34" s="60"/>
      <c r="I34" s="60"/>
      <c r="J34" s="60"/>
      <c r="L34" s="61" t="s">
        <v>75</v>
      </c>
      <c r="M34" s="61"/>
      <c r="N34" s="61"/>
      <c r="O34" s="38"/>
      <c r="P34" s="38"/>
      <c r="V34" s="60"/>
      <c r="W34" s="60"/>
      <c r="X34" s="60"/>
      <c r="Y34" s="60"/>
      <c r="Z34" s="60"/>
      <c r="AA34" s="60"/>
      <c r="AB34" s="60"/>
    </row>
    <row r="37" spans="3:30">
      <c r="C37" s="34" t="s">
        <v>79</v>
      </c>
    </row>
    <row r="39" spans="3:30"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</row>
  </sheetData>
  <mergeCells count="42">
    <mergeCell ref="C39:AD39"/>
    <mergeCell ref="F33:J33"/>
    <mergeCell ref="L33:N33"/>
    <mergeCell ref="V33:AB33"/>
    <mergeCell ref="F34:J34"/>
    <mergeCell ref="L34:N34"/>
    <mergeCell ref="V34:AB34"/>
    <mergeCell ref="C19:M19"/>
    <mergeCell ref="F28:J28"/>
    <mergeCell ref="L28:N28"/>
    <mergeCell ref="V28:AB28"/>
    <mergeCell ref="F29:J29"/>
    <mergeCell ref="L29:N29"/>
    <mergeCell ref="V29:AB29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50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Обоснование</vt:lpstr>
      <vt:lpstr>Обоснование!Print_Area_0</vt:lpstr>
      <vt:lpstr>Обоснование!Print_Area_0_0</vt:lpstr>
      <vt:lpstr>Обоснование!Print_Area_0_0_0</vt:lpstr>
      <vt:lpstr>Обоснование!Print_Area_0_0_0_0</vt:lpstr>
      <vt:lpstr>Обоснование!Print_Area_0_0_0_0_0</vt:lpstr>
      <vt:lpstr>Обоснование!Print_Area_0_0_0_0_0_0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mPenkova</cp:lastModifiedBy>
  <cp:revision>8</cp:revision>
  <cp:lastPrinted>2021-08-23T09:22:05Z</cp:lastPrinted>
  <dcterms:created xsi:type="dcterms:W3CDTF">1996-10-08T23:32:33Z</dcterms:created>
  <dcterms:modified xsi:type="dcterms:W3CDTF">2022-11-10T05:26:15Z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